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em\Desktop\"/>
    </mc:Choice>
  </mc:AlternateContent>
  <xr:revisionPtr revIDLastSave="0" documentId="8_{05995FA0-AC75-4702-86A3-383A2FF7CBF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1" l="1"/>
  <c r="H11" i="1" s="1"/>
  <c r="H14" i="1" s="1"/>
  <c r="D9" i="1"/>
  <c r="D8" i="1"/>
  <c r="D7" i="1"/>
  <c r="D6" i="1"/>
  <c r="D11" i="1" l="1"/>
  <c r="D12" i="1"/>
</calcChain>
</file>

<file path=xl/sharedStrings.xml><?xml version="1.0" encoding="utf-8"?>
<sst xmlns="http://schemas.openxmlformats.org/spreadsheetml/2006/main" count="29" uniqueCount="27">
  <si>
    <t>Total BRs at each Targeted Inc. Level</t>
  </si>
  <si>
    <t>Proposed % of Median Income</t>
  </si>
  <si>
    <t>Weighted Bedrooms</t>
  </si>
  <si>
    <t xml:space="preserve">    Note: Efficiency and SRO units should be</t>
  </si>
  <si>
    <t xml:space="preserve">    counted as 0.67 bedroom.</t>
  </si>
  <si>
    <t xml:space="preserve">    Note:  Only include affordable units.</t>
  </si>
  <si>
    <t>n/a</t>
  </si>
  <si>
    <t>Market Rate</t>
  </si>
  <si>
    <t>Total Affordable BRs</t>
  </si>
  <si>
    <t>Total Aff BRs</t>
  </si>
  <si>
    <t>Total Weighted BRs / Total # Affordable BRs =</t>
  </si>
  <si>
    <t>Market BRs</t>
  </si>
  <si>
    <t>Wtd. Avg.</t>
  </si>
  <si>
    <t>Points</t>
  </si>
  <si>
    <t xml:space="preserve">Wtd. Avg. </t>
  </si>
  <si>
    <t>Total BRs</t>
  </si>
  <si>
    <t>30-32%</t>
  </si>
  <si>
    <t>33-35%</t>
  </si>
  <si>
    <t>36-38%</t>
  </si>
  <si>
    <t>39-41%</t>
  </si>
  <si>
    <t>52-53%</t>
  </si>
  <si>
    <t>42-44%</t>
  </si>
  <si>
    <t>54-56%</t>
  </si>
  <si>
    <t>57-59%</t>
  </si>
  <si>
    <t>Affordable and Workforce Housing Options</t>
  </si>
  <si>
    <t xml:space="preserve">The low-income units in the project must be rented to families with incomes that do not exceed the levels required under the proposed funding source.  </t>
  </si>
  <si>
    <t>Address, City,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</si>
</sst>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/>
    <xf numFmtId="0" fontId="3" fillId="0" borderId="0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NumberFormat="1" applyFont="1"/>
    <xf numFmtId="0" fontId="7" fillId="0" borderId="0" xfId="0" applyFont="1"/>
    <xf numFmtId="9" fontId="7" fillId="0" borderId="6" xfId="0" applyNumberFormat="1" applyFont="1" applyBorder="1" applyAlignment="1" applyProtection="1">
      <protection locked="0"/>
    </xf>
    <xf numFmtId="0" fontId="7" fillId="2" borderId="7" xfId="0" applyFont="1" applyFill="1" applyBorder="1"/>
    <xf numFmtId="0" fontId="7" fillId="0" borderId="0" xfId="0" applyFont="1" applyAlignment="1">
      <alignment horizontal="left"/>
    </xf>
    <xf numFmtId="0" fontId="7" fillId="0" borderId="6" xfId="0" applyFont="1" applyBorder="1" applyAlignment="1" applyProtection="1">
      <alignment horizontal="right"/>
      <protection locked="0"/>
    </xf>
    <xf numFmtId="0" fontId="7" fillId="2" borderId="7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2" borderId="7" xfId="0" applyFont="1" applyFill="1" applyBorder="1"/>
    <xf numFmtId="0" fontId="2" fillId="0" borderId="0" xfId="0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7" fillId="2" borderId="8" xfId="0" applyNumberFormat="1" applyFont="1" applyFill="1" applyBorder="1" applyAlignment="1">
      <alignment horizontal="center"/>
    </xf>
    <xf numFmtId="0" fontId="7" fillId="0" borderId="9" xfId="0" applyFont="1" applyBorder="1"/>
    <xf numFmtId="0" fontId="2" fillId="0" borderId="1" xfId="0" applyFont="1" applyBorder="1"/>
    <xf numFmtId="0" fontId="7" fillId="0" borderId="10" xfId="0" applyFont="1" applyBorder="1"/>
    <xf numFmtId="9" fontId="4" fillId="2" borderId="11" xfId="1" applyNumberFormat="1" applyFont="1" applyFill="1" applyBorder="1"/>
    <xf numFmtId="0" fontId="7" fillId="0" borderId="12" xfId="0" applyFont="1" applyBorder="1" applyAlignment="1" applyProtection="1">
      <alignment horizontal="center"/>
    </xf>
    <xf numFmtId="0" fontId="7" fillId="0" borderId="0" xfId="0" applyNumberFormat="1" applyFont="1" applyBorder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/>
    <xf numFmtId="0" fontId="11" fillId="0" borderId="14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2" xfId="0" applyFont="1" applyBorder="1"/>
    <xf numFmtId="0" fontId="11" fillId="0" borderId="16" xfId="0" applyFont="1" applyBorder="1" applyAlignment="1">
      <alignment horizontal="center"/>
    </xf>
    <xf numFmtId="9" fontId="11" fillId="0" borderId="1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/>
    <xf numFmtId="0" fontId="11" fillId="0" borderId="0" xfId="0" applyNumberFormat="1" applyFont="1"/>
    <xf numFmtId="0" fontId="11" fillId="0" borderId="0" xfId="0" applyFont="1"/>
    <xf numFmtId="0" fontId="11" fillId="0" borderId="6" xfId="0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0" xfId="0" applyNumberFormat="1" applyFont="1"/>
    <xf numFmtId="9" fontId="11" fillId="0" borderId="6" xfId="0" applyNumberFormat="1" applyFont="1" applyBorder="1" applyAlignment="1">
      <alignment horizontal="center"/>
    </xf>
    <xf numFmtId="9" fontId="11" fillId="0" borderId="15" xfId="0" applyNumberFormat="1" applyFont="1" applyBorder="1" applyAlignment="1">
      <alignment horizontal="left"/>
    </xf>
    <xf numFmtId="0" fontId="11" fillId="0" borderId="0" xfId="0" applyFont="1" applyBorder="1"/>
    <xf numFmtId="9" fontId="11" fillId="0" borderId="9" xfId="0" applyNumberFormat="1" applyFont="1" applyBorder="1" applyAlignment="1">
      <alignment horizontal="left"/>
    </xf>
    <xf numFmtId="0" fontId="11" fillId="0" borderId="10" xfId="0" applyFont="1" applyBorder="1"/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vertical="top" wrapText="1"/>
    </xf>
    <xf numFmtId="10" fontId="3" fillId="0" borderId="0" xfId="1" applyNumberFormat="1" applyFont="1" applyFill="1" applyBorder="1" applyAlignment="1">
      <alignment vertical="top" wrapText="1"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Alignment="1">
      <alignment vertical="center"/>
    </xf>
    <xf numFmtId="0" fontId="9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12" fillId="0" borderId="0" xfId="0" applyFont="1" applyBorder="1"/>
    <xf numFmtId="0" fontId="3" fillId="0" borderId="0" xfId="0" applyNumberFormat="1" applyFont="1" applyBorder="1" applyAlignment="1">
      <alignment wrapText="1"/>
    </xf>
    <xf numFmtId="0" fontId="12" fillId="0" borderId="0" xfId="0" applyFont="1" applyFill="1" applyBorder="1"/>
    <xf numFmtId="0" fontId="3" fillId="0" borderId="0" xfId="0" applyNumberFormat="1" applyFont="1" applyFill="1" applyBorder="1" applyAlignment="1">
      <alignment wrapText="1"/>
    </xf>
    <xf numFmtId="10" fontId="3" fillId="0" borderId="0" xfId="1" applyNumberFormat="1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activeCell="L7" sqref="L7"/>
    </sheetView>
  </sheetViews>
  <sheetFormatPr defaultRowHeight="15" x14ac:dyDescent="0.25"/>
  <cols>
    <col min="2" max="2" width="20.140625" customWidth="1"/>
    <col min="3" max="3" width="12.28515625" customWidth="1"/>
    <col min="4" max="4" width="15.7109375" customWidth="1"/>
  </cols>
  <sheetData>
    <row r="1" spans="1:9" ht="25.5" customHeight="1" x14ac:dyDescent="0.25">
      <c r="A1" s="1"/>
      <c r="B1" s="76" t="s">
        <v>24</v>
      </c>
      <c r="C1" s="76"/>
      <c r="D1" s="76"/>
      <c r="E1" s="76"/>
      <c r="F1" s="76"/>
      <c r="G1" s="76"/>
      <c r="H1" s="76"/>
      <c r="I1" s="2"/>
    </row>
    <row r="2" spans="1:9" ht="15.75" x14ac:dyDescent="0.25">
      <c r="A2" s="1"/>
      <c r="B2" s="3" t="s">
        <v>26</v>
      </c>
      <c r="C2" s="3"/>
      <c r="D2" s="3"/>
      <c r="E2" s="4"/>
      <c r="F2" s="5"/>
      <c r="G2" s="5"/>
      <c r="H2" s="6"/>
      <c r="I2" s="1"/>
    </row>
    <row r="3" spans="1:9" ht="15.75" x14ac:dyDescent="0.25">
      <c r="A3" s="1"/>
      <c r="B3" s="76"/>
      <c r="C3" s="76"/>
      <c r="D3" s="76"/>
      <c r="E3" s="4"/>
      <c r="F3" s="59"/>
      <c r="G3" s="59"/>
      <c r="H3" s="59"/>
      <c r="I3" s="1"/>
    </row>
    <row r="4" spans="1:9" ht="36" customHeight="1" thickBot="1" x14ac:dyDescent="0.3">
      <c r="A4" s="1"/>
      <c r="B4" s="75" t="s">
        <v>25</v>
      </c>
      <c r="C4" s="75"/>
      <c r="D4" s="75"/>
      <c r="E4" s="81"/>
      <c r="F4" s="81"/>
      <c r="G4" s="81"/>
      <c r="H4" s="81"/>
      <c r="I4" s="1"/>
    </row>
    <row r="5" spans="1:9" ht="39" x14ac:dyDescent="0.25">
      <c r="A5" s="77" t="s">
        <v>0</v>
      </c>
      <c r="B5" s="78"/>
      <c r="C5" s="8" t="s">
        <v>1</v>
      </c>
      <c r="D5" s="9" t="s">
        <v>2</v>
      </c>
      <c r="E5" s="10"/>
      <c r="F5" s="11"/>
      <c r="G5" s="11"/>
      <c r="H5" s="11"/>
      <c r="I5" s="12"/>
    </row>
    <row r="6" spans="1:9" ht="15.75" x14ac:dyDescent="0.25">
      <c r="A6" s="79"/>
      <c r="B6" s="80"/>
      <c r="C6" s="13">
        <v>0.3</v>
      </c>
      <c r="D6" s="14">
        <f>A6*C6</f>
        <v>0</v>
      </c>
      <c r="E6" s="15" t="s">
        <v>3</v>
      </c>
      <c r="F6" s="6"/>
      <c r="G6" s="11"/>
      <c r="H6" s="11"/>
      <c r="I6" s="12"/>
    </row>
    <row r="7" spans="1:9" ht="15.75" x14ac:dyDescent="0.25">
      <c r="A7" s="79"/>
      <c r="B7" s="80"/>
      <c r="C7" s="13">
        <v>0.4</v>
      </c>
      <c r="D7" s="14">
        <f>A7*C7</f>
        <v>0</v>
      </c>
      <c r="E7" s="15" t="s">
        <v>4</v>
      </c>
      <c r="F7" s="6"/>
      <c r="G7" s="11"/>
      <c r="H7" s="11"/>
      <c r="I7" s="12"/>
    </row>
    <row r="8" spans="1:9" ht="15.75" x14ac:dyDescent="0.25">
      <c r="A8" s="79"/>
      <c r="B8" s="80"/>
      <c r="C8" s="13">
        <v>0.5</v>
      </c>
      <c r="D8" s="14">
        <f>A8*C8</f>
        <v>0</v>
      </c>
      <c r="E8" s="15"/>
      <c r="F8" s="6"/>
      <c r="G8" s="11"/>
      <c r="H8" s="11"/>
      <c r="I8" s="12"/>
    </row>
    <row r="9" spans="1:9" ht="15.75" x14ac:dyDescent="0.25">
      <c r="A9" s="79"/>
      <c r="B9" s="80"/>
      <c r="C9" s="13">
        <v>0.6</v>
      </c>
      <c r="D9" s="14">
        <f>A9*C9</f>
        <v>0</v>
      </c>
      <c r="E9" s="15" t="s">
        <v>5</v>
      </c>
      <c r="F9" s="6"/>
      <c r="G9" s="11"/>
      <c r="H9" s="11"/>
      <c r="I9" s="12"/>
    </row>
    <row r="10" spans="1:9" x14ac:dyDescent="0.25">
      <c r="A10" s="79" t="s">
        <v>6</v>
      </c>
      <c r="B10" s="80"/>
      <c r="C10" s="16" t="s">
        <v>7</v>
      </c>
      <c r="D10" s="17" t="s">
        <v>6</v>
      </c>
      <c r="E10" s="18"/>
      <c r="F10" s="11"/>
      <c r="G10" s="11"/>
      <c r="H10" s="11"/>
      <c r="I10" s="12"/>
    </row>
    <row r="11" spans="1:9" ht="15.75" x14ac:dyDescent="0.25">
      <c r="A11" s="82">
        <f>SUM(A6:B9)</f>
        <v>0</v>
      </c>
      <c r="B11" s="83"/>
      <c r="C11" s="19" t="s">
        <v>8</v>
      </c>
      <c r="D11" s="20">
        <f>(D6+D7+D8+D9)</f>
        <v>0</v>
      </c>
      <c r="E11" s="21"/>
      <c r="F11" s="22" t="s">
        <v>9</v>
      </c>
      <c r="G11" s="11"/>
      <c r="H11" s="23">
        <f>A11</f>
        <v>0</v>
      </c>
      <c r="I11" s="12"/>
    </row>
    <row r="12" spans="1:9" ht="16.5" thickBot="1" x14ac:dyDescent="0.3">
      <c r="A12" s="24" t="s">
        <v>10</v>
      </c>
      <c r="B12" s="25"/>
      <c r="C12" s="26"/>
      <c r="D12" s="27" t="str">
        <f>IF(A11=0,"",(D11/A11))</f>
        <v/>
      </c>
      <c r="E12" s="21"/>
      <c r="F12" s="22" t="s">
        <v>11</v>
      </c>
      <c r="G12" s="11"/>
      <c r="H12" s="28">
        <v>0</v>
      </c>
      <c r="I12" s="29"/>
    </row>
    <row r="13" spans="1:9" ht="16.5" thickBot="1" x14ac:dyDescent="0.3">
      <c r="A13" s="1"/>
      <c r="B13" s="30"/>
      <c r="C13" s="12"/>
      <c r="D13" s="12"/>
      <c r="E13" s="31"/>
      <c r="F13" s="11"/>
      <c r="G13" s="11"/>
      <c r="H13" s="32"/>
      <c r="I13" s="12"/>
    </row>
    <row r="14" spans="1:9" x14ac:dyDescent="0.25">
      <c r="A14" s="33" t="s">
        <v>12</v>
      </c>
      <c r="B14" s="34"/>
      <c r="C14" s="35" t="s">
        <v>13</v>
      </c>
      <c r="D14" s="35" t="s">
        <v>14</v>
      </c>
      <c r="E14" s="36" t="s">
        <v>13</v>
      </c>
      <c r="F14" s="37" t="s">
        <v>15</v>
      </c>
      <c r="G14" s="11"/>
      <c r="H14" s="23">
        <f>SUM(H11:H13)</f>
        <v>0</v>
      </c>
      <c r="I14" s="12"/>
    </row>
    <row r="15" spans="1:9" x14ac:dyDescent="0.25">
      <c r="A15" s="38" t="s">
        <v>16</v>
      </c>
      <c r="B15" s="39"/>
      <c r="C15" s="40"/>
      <c r="D15" s="41">
        <v>0.49</v>
      </c>
      <c r="E15" s="42"/>
      <c r="F15" s="43"/>
      <c r="G15" s="44"/>
      <c r="H15" s="44"/>
      <c r="I15" s="45"/>
    </row>
    <row r="16" spans="1:9" x14ac:dyDescent="0.25">
      <c r="A16" s="38" t="s">
        <v>17</v>
      </c>
      <c r="B16" s="39"/>
      <c r="C16" s="40"/>
      <c r="D16" s="41">
        <v>0.5</v>
      </c>
      <c r="E16" s="42"/>
      <c r="F16" s="43"/>
      <c r="G16" s="44"/>
      <c r="H16" s="44"/>
      <c r="I16" s="45"/>
    </row>
    <row r="17" spans="1:9" x14ac:dyDescent="0.25">
      <c r="A17" s="38" t="s">
        <v>18</v>
      </c>
      <c r="B17" s="39"/>
      <c r="C17" s="46"/>
      <c r="D17" s="47">
        <v>0.51</v>
      </c>
      <c r="E17" s="48"/>
      <c r="F17" s="49"/>
      <c r="G17" s="44"/>
      <c r="H17" s="44"/>
      <c r="I17" s="45"/>
    </row>
    <row r="18" spans="1:9" x14ac:dyDescent="0.25">
      <c r="A18" s="38" t="s">
        <v>19</v>
      </c>
      <c r="B18" s="39"/>
      <c r="C18" s="46"/>
      <c r="D18" s="50" t="s">
        <v>20</v>
      </c>
      <c r="E18" s="42"/>
      <c r="F18" s="49"/>
      <c r="G18" s="44"/>
      <c r="H18" s="44"/>
      <c r="I18" s="45"/>
    </row>
    <row r="19" spans="1:9" x14ac:dyDescent="0.25">
      <c r="A19" s="38" t="s">
        <v>21</v>
      </c>
      <c r="B19" s="39"/>
      <c r="C19" s="46"/>
      <c r="D19" s="50" t="s">
        <v>22</v>
      </c>
      <c r="E19" s="42"/>
      <c r="F19" s="49"/>
      <c r="G19" s="44"/>
      <c r="H19" s="44"/>
      <c r="I19" s="45"/>
    </row>
    <row r="20" spans="1:9" x14ac:dyDescent="0.25">
      <c r="A20" s="51">
        <v>0.45</v>
      </c>
      <c r="B20" s="39"/>
      <c r="C20" s="46"/>
      <c r="D20" s="50" t="s">
        <v>23</v>
      </c>
      <c r="E20" s="42"/>
      <c r="F20" s="49"/>
      <c r="G20" s="44"/>
      <c r="H20" s="44"/>
      <c r="I20" s="45"/>
    </row>
    <row r="21" spans="1:9" x14ac:dyDescent="0.25">
      <c r="A21" s="51">
        <v>0.46</v>
      </c>
      <c r="B21" s="39"/>
      <c r="C21" s="46"/>
      <c r="D21" s="50">
        <v>0.6</v>
      </c>
      <c r="E21" s="42"/>
      <c r="F21" s="49"/>
      <c r="G21" s="44"/>
      <c r="H21" s="44"/>
      <c r="I21" s="45"/>
    </row>
    <row r="22" spans="1:9" x14ac:dyDescent="0.25">
      <c r="A22" s="51">
        <v>0.47</v>
      </c>
      <c r="B22" s="39"/>
      <c r="C22" s="46"/>
      <c r="D22" s="50"/>
      <c r="E22" s="42"/>
      <c r="F22" s="43"/>
      <c r="G22" s="43"/>
      <c r="H22" s="43"/>
      <c r="I22" s="52"/>
    </row>
    <row r="23" spans="1:9" ht="16.5" thickBot="1" x14ac:dyDescent="0.3">
      <c r="A23" s="53">
        <v>0.48</v>
      </c>
      <c r="B23" s="54"/>
      <c r="C23" s="55"/>
      <c r="D23" s="55"/>
      <c r="E23" s="56"/>
      <c r="F23" s="43"/>
      <c r="G23" s="43"/>
      <c r="H23" s="43"/>
      <c r="I23" s="7"/>
    </row>
    <row r="24" spans="1:9" ht="15.75" x14ac:dyDescent="0.25">
      <c r="A24" s="43"/>
      <c r="B24" s="43"/>
      <c r="C24" s="43"/>
      <c r="D24" s="57"/>
      <c r="E24" s="57"/>
      <c r="F24" s="58"/>
      <c r="G24" s="70"/>
      <c r="H24" s="71"/>
      <c r="I24" s="59"/>
    </row>
    <row r="25" spans="1:9" ht="15.75" x14ac:dyDescent="0.25">
      <c r="A25" s="43"/>
      <c r="B25" s="43"/>
      <c r="C25" s="43"/>
      <c r="D25" s="52"/>
      <c r="E25" s="57"/>
      <c r="F25" s="58"/>
      <c r="G25" s="72"/>
      <c r="H25" s="73"/>
      <c r="I25" s="60"/>
    </row>
    <row r="26" spans="1:9" ht="15.75" x14ac:dyDescent="0.25">
      <c r="A26" s="61"/>
      <c r="B26" s="62"/>
      <c r="C26" s="63"/>
      <c r="D26" s="64"/>
      <c r="E26" s="18"/>
      <c r="F26" s="58"/>
      <c r="G26" s="72"/>
      <c r="H26" s="74"/>
      <c r="I26" s="65"/>
    </row>
    <row r="27" spans="1:9" ht="15.75" x14ac:dyDescent="0.25">
      <c r="A27" s="1"/>
      <c r="B27" s="84"/>
      <c r="C27" s="81"/>
      <c r="D27" s="81"/>
      <c r="E27" s="66"/>
      <c r="F27" s="66"/>
      <c r="G27" s="67"/>
      <c r="H27" s="68"/>
      <c r="I27" s="65"/>
    </row>
    <row r="28" spans="1:9" ht="15.75" x14ac:dyDescent="0.25">
      <c r="A28" s="1"/>
      <c r="B28" s="3"/>
      <c r="C28" s="3"/>
      <c r="D28" s="3"/>
      <c r="E28" s="4"/>
      <c r="F28" s="69"/>
      <c r="G28" s="69"/>
      <c r="H28" s="6"/>
      <c r="I28" s="1"/>
    </row>
    <row r="29" spans="1:9" ht="15.75" x14ac:dyDescent="0.25">
      <c r="A29" s="1"/>
      <c r="B29" s="75"/>
      <c r="C29" s="75"/>
      <c r="D29" s="75"/>
      <c r="E29" s="75"/>
      <c r="F29" s="75"/>
      <c r="G29" s="75"/>
      <c r="H29" s="75"/>
      <c r="I29" s="2"/>
    </row>
  </sheetData>
  <mergeCells count="12">
    <mergeCell ref="B29:H29"/>
    <mergeCell ref="B1:H1"/>
    <mergeCell ref="B3:D3"/>
    <mergeCell ref="A5:B5"/>
    <mergeCell ref="A6:B6"/>
    <mergeCell ref="A7:B7"/>
    <mergeCell ref="B4:H4"/>
    <mergeCell ref="A8:B8"/>
    <mergeCell ref="A9:B9"/>
    <mergeCell ref="A10:B10"/>
    <mergeCell ref="A11:B11"/>
    <mergeCell ref="B27:D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38CB7E12AB04D8F3B990FB70D7BC8" ma:contentTypeVersion="1" ma:contentTypeDescription="Create a new document." ma:contentTypeScope="" ma:versionID="eab17f786e0749592f3e14bab9dee5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4BE97A-10B9-407B-B2FA-21BD8F7349CB}"/>
</file>

<file path=customXml/itemProps2.xml><?xml version="1.0" encoding="utf-8"?>
<ds:datastoreItem xmlns:ds="http://schemas.openxmlformats.org/officeDocument/2006/customXml" ds:itemID="{2267EE80-4FAE-4400-B161-4F949AF056FE}"/>
</file>

<file path=customXml/itemProps3.xml><?xml version="1.0" encoding="utf-8"?>
<ds:datastoreItem xmlns:ds="http://schemas.openxmlformats.org/officeDocument/2006/customXml" ds:itemID="{086FCB02-61AD-48C1-B9FD-D8D2A0508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Maryland- DHCD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Talios, Diana</dc:creator>
  <cp:lastModifiedBy>Megan Klem</cp:lastModifiedBy>
  <cp:lastPrinted>2013-07-01T15:59:12Z</cp:lastPrinted>
  <dcterms:created xsi:type="dcterms:W3CDTF">2013-06-28T17:10:59Z</dcterms:created>
  <dcterms:modified xsi:type="dcterms:W3CDTF">2019-05-30T18:27:38Z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0x01010099238CB7E12AB04D8F3B990FB70D7BC8</vt:lpwstr>
  </property>
</Properties>
</file>